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57" l="1"/>
  <c r="G157"/>
  <c r="J138"/>
  <c r="L138"/>
  <c r="H138"/>
  <c r="G138"/>
  <c r="J119"/>
  <c r="H119"/>
  <c r="G119"/>
  <c r="I119"/>
  <c r="F100"/>
  <c r="L100"/>
  <c r="J100"/>
  <c r="H100"/>
  <c r="G100"/>
  <c r="I195"/>
  <c r="I176"/>
  <c r="I157"/>
  <c r="I138"/>
  <c r="I100"/>
  <c r="F81"/>
  <c r="J81"/>
  <c r="I81"/>
  <c r="H81"/>
  <c r="G81"/>
  <c r="L62"/>
  <c r="J62"/>
  <c r="I62"/>
  <c r="H62"/>
  <c r="G62"/>
  <c r="F62"/>
  <c r="J43"/>
  <c r="L43"/>
  <c r="I43"/>
  <c r="H43"/>
  <c r="G43"/>
  <c r="F43"/>
  <c r="L24"/>
  <c r="I24"/>
  <c r="J24"/>
  <c r="H24"/>
  <c r="G24"/>
  <c r="F24"/>
  <c r="J196" l="1"/>
  <c r="L196"/>
  <c r="I196"/>
  <c r="H196"/>
  <c r="G196"/>
  <c r="F196"/>
</calcChain>
</file>

<file path=xl/sharedStrings.xml><?xml version="1.0" encoding="utf-8"?>
<sst xmlns="http://schemas.openxmlformats.org/spreadsheetml/2006/main" count="272" uniqueCount="80">
  <si>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</si>
  <si>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</si>
  <si>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</si>
  <si>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</si>
  <si>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</si>
  <si>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</si>
  <si>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</si>
  <si>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</si>
  <si>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</si>
  <si>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</si>
  <si>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</si>
  <si>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</si>
  <si>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</si>
  <si>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</si>
  <si>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</si>
  <si>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</si>
  <si>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</si>
  <si>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</si>
  <si>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</si>
  <si>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</si>
  <si>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</si>
  <si>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</si>
  <si>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</si>
  <si>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</si>
  <si>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</si>
  <si>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</si>
  <si>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</si>
  <si>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</si>
  <si>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</si>
  <si>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</si>
  <si>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</si>
  <si>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</si>
  <si>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</si>
  <si>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</si>
  <si>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</si>
  <si>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</si>
  <si>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</si>
  <si>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</si>
  <si>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</si>
  <si>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с. Коробовка</t>
  </si>
  <si>
    <t>директор</t>
  </si>
  <si>
    <t>Трушина Т.В.</t>
  </si>
  <si>
    <t>Каша манная молочная с маслом сл</t>
  </si>
  <si>
    <t>Чай с сахаром</t>
  </si>
  <si>
    <t>Бутерброд с сыром</t>
  </si>
  <si>
    <t>Салат из моркови</t>
  </si>
  <si>
    <t>Борщ со сметаной</t>
  </si>
  <si>
    <t>Плов с мясом говядины</t>
  </si>
  <si>
    <t>Хлеб</t>
  </si>
  <si>
    <t>Компот из сухофруктов</t>
  </si>
  <si>
    <t>Каша рисовая молочная</t>
  </si>
  <si>
    <t>Бутерброд с маслом сливочным</t>
  </si>
  <si>
    <t>Салат из свёклы с горошком</t>
  </si>
  <si>
    <t>Суп вермишелевый на мясном бульоне</t>
  </si>
  <si>
    <t xml:space="preserve">Рагу из овощей с мясом </t>
  </si>
  <si>
    <t>Кисель</t>
  </si>
  <si>
    <t>Каша геркулесовая молочная с маслом сливочным</t>
  </si>
  <si>
    <t>Фрукты свежие</t>
  </si>
  <si>
    <t>Суп гороховый на курином бульоне</t>
  </si>
  <si>
    <t>Мясо птицы отварное</t>
  </si>
  <si>
    <t>Макароны с маслом сливочным</t>
  </si>
  <si>
    <t>Кофейный напиток</t>
  </si>
  <si>
    <t>Салат из моркови с яблоком</t>
  </si>
  <si>
    <t>Суп гречневый</t>
  </si>
  <si>
    <t>Гуляш</t>
  </si>
  <si>
    <t>Каша пшённая с маслом сливочным</t>
  </si>
  <si>
    <t>Каша гречневая с маслом и сахаром</t>
  </si>
  <si>
    <t>Суп рисовый</t>
  </si>
  <si>
    <t>Пюре гороховое</t>
  </si>
  <si>
    <t>Котлета из мяса кур</t>
  </si>
  <si>
    <t>Сырники со сметаной</t>
  </si>
  <si>
    <t>Рассольник со сметаной</t>
  </si>
  <si>
    <t>Макароны с маслом сливочным и сыром</t>
  </si>
  <si>
    <t>Суп молочный вермишелевый</t>
  </si>
  <si>
    <t>Рыба тушёная с овощами</t>
  </si>
  <si>
    <t>Пюре картофельное</t>
  </si>
  <si>
    <t>Яблоко</t>
  </si>
  <si>
    <t>Салат из свежей капусты с морковью</t>
  </si>
  <si>
    <t>Бутерброд с маслом сливочным и сыром</t>
  </si>
  <si>
    <t>Оладьи с маслом и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</si>
</sst>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10.4</v>
      </c>
      <c r="H6" s="40">
        <v>15.6</v>
      </c>
      <c r="I6" s="40">
        <v>38.5</v>
      </c>
      <c r="J6" s="40">
        <v>233</v>
      </c>
      <c r="K6" s="41">
        <v>392</v>
      </c>
      <c r="L6" s="40">
        <v>10.72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220</v>
      </c>
      <c r="G8" s="43">
        <v>0</v>
      </c>
      <c r="H8" s="43">
        <v>0</v>
      </c>
      <c r="I8" s="43">
        <v>14.97</v>
      </c>
      <c r="J8" s="43">
        <v>86</v>
      </c>
      <c r="K8" s="44">
        <v>942</v>
      </c>
      <c r="L8" s="43">
        <v>3.75</v>
      </c>
    </row>
    <row r="9" spans="1:12" ht="14.4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5.2</v>
      </c>
      <c r="H9" s="43">
        <v>3.7</v>
      </c>
      <c r="I9" s="43">
        <v>18.5</v>
      </c>
      <c r="J9" s="43">
        <v>129.5</v>
      </c>
      <c r="K9" s="44">
        <v>3</v>
      </c>
      <c r="L9" s="43">
        <v>12.2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15.600000000000001</v>
      </c>
      <c r="H13" s="19">
        <f t="shared" si="0"/>
        <v>19.3</v>
      </c>
      <c r="I13" s="19">
        <f t="shared" si="0"/>
        <v>71.97</v>
      </c>
      <c r="J13" s="19">
        <f t="shared" si="0"/>
        <v>448.5</v>
      </c>
      <c r="K13" s="25"/>
      <c r="L13" s="19">
        <f t="shared" ref="L13" si="1">SUM(L6:L12)</f>
        <v>26.67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1.3</v>
      </c>
      <c r="H14" s="43">
        <v>6.1</v>
      </c>
      <c r="I14" s="43">
        <v>10.4</v>
      </c>
      <c r="J14" s="43">
        <v>11.7</v>
      </c>
      <c r="K14" s="44">
        <v>63</v>
      </c>
      <c r="L14" s="43">
        <v>2.4</v>
      </c>
    </row>
    <row r="15" spans="1:12" ht="14.4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3.8</v>
      </c>
      <c r="H15" s="43">
        <v>5</v>
      </c>
      <c r="I15" s="43">
        <v>11.2</v>
      </c>
      <c r="J15" s="43">
        <v>108</v>
      </c>
      <c r="K15" s="44">
        <v>170</v>
      </c>
      <c r="L15" s="43">
        <v>13.24</v>
      </c>
    </row>
    <row r="16" spans="1:12" ht="14.4">
      <c r="A16" s="23"/>
      <c r="B16" s="15"/>
      <c r="C16" s="11"/>
      <c r="D16" s="7" t="s">
        <v>28</v>
      </c>
      <c r="E16" s="42" t="s">
        <v>47</v>
      </c>
      <c r="F16" s="43">
        <v>210</v>
      </c>
      <c r="G16" s="43">
        <v>27</v>
      </c>
      <c r="H16" s="43">
        <v>14</v>
      </c>
      <c r="I16" s="43">
        <v>47</v>
      </c>
      <c r="J16" s="43">
        <v>385</v>
      </c>
      <c r="K16" s="44">
        <v>378</v>
      </c>
      <c r="L16" s="43">
        <v>32.049999999999997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</v>
      </c>
      <c r="H18" s="43">
        <v>0.01</v>
      </c>
      <c r="I18" s="43">
        <v>24.2</v>
      </c>
      <c r="J18" s="43">
        <v>96.8</v>
      </c>
      <c r="K18" s="44">
        <v>868</v>
      </c>
      <c r="L18" s="43">
        <v>5.03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4.0999999999999996</v>
      </c>
      <c r="H20" s="43">
        <v>1.5</v>
      </c>
      <c r="I20" s="43">
        <v>23.3</v>
      </c>
      <c r="J20" s="43">
        <v>131</v>
      </c>
      <c r="K20" s="44">
        <v>2</v>
      </c>
      <c r="L20" s="43">
        <v>2.06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36.5</v>
      </c>
      <c r="H23" s="19">
        <f t="shared" si="2"/>
        <v>26.610000000000003</v>
      </c>
      <c r="I23" s="19">
        <f t="shared" si="2"/>
        <v>116.1</v>
      </c>
      <c r="J23" s="19">
        <f t="shared" si="2"/>
        <v>732.5</v>
      </c>
      <c r="K23" s="25"/>
      <c r="L23" s="19">
        <f t="shared" ref="L23" si="3">SUM(L14:L22)</f>
        <v>54.78</v>
      </c>
    </row>
    <row r="24" spans="1:12" ht="14.4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1330</v>
      </c>
      <c r="G24" s="32">
        <f t="shared" ref="G24:J24" si="4">G13+G23</f>
        <v>52.1</v>
      </c>
      <c r="H24" s="32">
        <f t="shared" si="4"/>
        <v>45.910000000000004</v>
      </c>
      <c r="I24" s="32">
        <f t="shared" si="4"/>
        <v>188.07</v>
      </c>
      <c r="J24" s="32">
        <f t="shared" si="4"/>
        <v>1181</v>
      </c>
      <c r="K24" s="32"/>
      <c r="L24" s="32">
        <f t="shared" ref="L24" si="5">L13+L23</f>
        <v>81.45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2</v>
      </c>
      <c r="H25" s="40">
        <v>8</v>
      </c>
      <c r="I25" s="40">
        <v>33</v>
      </c>
      <c r="J25" s="40">
        <v>268</v>
      </c>
      <c r="K25" s="41">
        <v>378</v>
      </c>
      <c r="L25" s="40">
        <v>12.55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43</v>
      </c>
      <c r="F27" s="43">
        <v>220</v>
      </c>
      <c r="G27" s="43">
        <v>0</v>
      </c>
      <c r="H27" s="43">
        <v>0</v>
      </c>
      <c r="I27" s="43">
        <v>14.97</v>
      </c>
      <c r="J27" s="43">
        <v>86</v>
      </c>
      <c r="K27" s="44">
        <v>942</v>
      </c>
      <c r="L27" s="43">
        <v>3.75</v>
      </c>
    </row>
    <row r="28" spans="1:12" ht="14.4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4.3</v>
      </c>
      <c r="H28" s="43">
        <v>4.4000000000000004</v>
      </c>
      <c r="I28" s="43">
        <v>26.5</v>
      </c>
      <c r="J28" s="43">
        <v>198.2</v>
      </c>
      <c r="K28" s="44">
        <v>1</v>
      </c>
      <c r="L28" s="43">
        <v>8.2899999999999991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6.3</v>
      </c>
      <c r="H32" s="19">
        <f t="shared" ref="H32" si="7">SUM(H25:H31)</f>
        <v>12.4</v>
      </c>
      <c r="I32" s="19">
        <f t="shared" ref="I32" si="8">SUM(I25:I31)</f>
        <v>74.47</v>
      </c>
      <c r="J32" s="19">
        <f t="shared" ref="J32:L32" si="9">SUM(J25:J31)</f>
        <v>552.20000000000005</v>
      </c>
      <c r="K32" s="25"/>
      <c r="L32" s="19">
        <f t="shared" si="9"/>
        <v>24.59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1.3</v>
      </c>
      <c r="H33" s="43">
        <v>4</v>
      </c>
      <c r="I33" s="43">
        <v>7.7</v>
      </c>
      <c r="J33" s="43">
        <v>93</v>
      </c>
      <c r="K33" s="44">
        <v>56</v>
      </c>
      <c r="L33" s="43">
        <v>5.71</v>
      </c>
    </row>
    <row r="34" spans="1:12" ht="14.4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13</v>
      </c>
      <c r="H34" s="43">
        <v>10</v>
      </c>
      <c r="I34" s="43">
        <v>75</v>
      </c>
      <c r="J34" s="43">
        <v>162</v>
      </c>
      <c r="K34" s="44">
        <v>111</v>
      </c>
      <c r="L34" s="43">
        <v>10.199999999999999</v>
      </c>
    </row>
    <row r="35" spans="1:12" ht="14.4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8</v>
      </c>
      <c r="H35" s="43">
        <v>18</v>
      </c>
      <c r="I35" s="43">
        <v>23</v>
      </c>
      <c r="J35" s="43">
        <v>227</v>
      </c>
      <c r="K35" s="44">
        <v>321</v>
      </c>
      <c r="L35" s="43">
        <v>28.5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2.4E-2</v>
      </c>
      <c r="H37" s="43">
        <v>0</v>
      </c>
      <c r="I37" s="43">
        <v>22.1</v>
      </c>
      <c r="J37" s="43">
        <v>120.3</v>
      </c>
      <c r="K37" s="44">
        <v>883</v>
      </c>
      <c r="L37" s="43">
        <v>5.4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4.0999999999999996</v>
      </c>
      <c r="H39" s="43">
        <v>1.5</v>
      </c>
      <c r="I39" s="43">
        <v>23.3</v>
      </c>
      <c r="J39" s="43">
        <v>131</v>
      </c>
      <c r="K39" s="44">
        <v>2</v>
      </c>
      <c r="L39" s="43">
        <v>2.06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26.423999999999999</v>
      </c>
      <c r="H42" s="19">
        <f t="shared" ref="H42" si="11">SUM(H33:H41)</f>
        <v>33.5</v>
      </c>
      <c r="I42" s="19">
        <f t="shared" ref="I42" si="12">SUM(I33:I41)</f>
        <v>151.10000000000002</v>
      </c>
      <c r="J42" s="19">
        <f t="shared" ref="J42:L42" si="13">SUM(J33:J41)</f>
        <v>733.3</v>
      </c>
      <c r="K42" s="25"/>
      <c r="L42" s="19">
        <f t="shared" si="13"/>
        <v>51.87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1320</v>
      </c>
      <c r="G43" s="32">
        <f t="shared" ref="G43" si="14">G32+G42</f>
        <v>32.723999999999997</v>
      </c>
      <c r="H43" s="32">
        <f t="shared" ref="H43" si="15">H32+H42</f>
        <v>45.9</v>
      </c>
      <c r="I43" s="32">
        <f t="shared" ref="I43" si="16">I32+I42</f>
        <v>225.57000000000002</v>
      </c>
      <c r="J43" s="32">
        <f t="shared" ref="J43:L43" si="17">J32+J42</f>
        <v>1285.5</v>
      </c>
      <c r="K43" s="32"/>
      <c r="L43" s="32">
        <f t="shared" si="17"/>
        <v>76.459999999999994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250</v>
      </c>
      <c r="G44" s="40">
        <v>3.7</v>
      </c>
      <c r="H44" s="40">
        <v>4.8</v>
      </c>
      <c r="I44" s="40">
        <v>19.8</v>
      </c>
      <c r="J44" s="40">
        <v>291</v>
      </c>
      <c r="K44" s="41">
        <v>415</v>
      </c>
      <c r="L44" s="40">
        <v>11.32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43</v>
      </c>
      <c r="F46" s="43">
        <v>220</v>
      </c>
      <c r="G46" s="43">
        <v>0</v>
      </c>
      <c r="H46" s="43">
        <v>0</v>
      </c>
      <c r="I46" s="43">
        <v>14.97</v>
      </c>
      <c r="J46" s="43">
        <v>86</v>
      </c>
      <c r="K46" s="44">
        <v>942</v>
      </c>
      <c r="L46" s="43">
        <v>3.75</v>
      </c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5.2</v>
      </c>
      <c r="H47" s="43">
        <v>3.7</v>
      </c>
      <c r="I47" s="43">
        <v>18.5</v>
      </c>
      <c r="J47" s="43">
        <v>129.5</v>
      </c>
      <c r="K47" s="44">
        <v>3</v>
      </c>
      <c r="L47" s="43">
        <v>12.2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8.9</v>
      </c>
      <c r="H51" s="19">
        <f t="shared" ref="H51" si="19">SUM(H44:H50)</f>
        <v>8.5</v>
      </c>
      <c r="I51" s="19">
        <f t="shared" ref="I51" si="20">SUM(I44:I50)</f>
        <v>53.27</v>
      </c>
      <c r="J51" s="19">
        <f t="shared" ref="J51:L51" si="21">SUM(J44:J50)</f>
        <v>506.5</v>
      </c>
      <c r="K51" s="25"/>
      <c r="L51" s="19">
        <f t="shared" si="21"/>
        <v>27.27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100</v>
      </c>
      <c r="G52" s="43">
        <v>0.6</v>
      </c>
      <c r="H52" s="43">
        <v>0</v>
      </c>
      <c r="I52" s="43">
        <v>16.95</v>
      </c>
      <c r="J52" s="43">
        <v>69</v>
      </c>
      <c r="K52" s="44">
        <v>8</v>
      </c>
      <c r="L52" s="43">
        <v>13</v>
      </c>
    </row>
    <row r="53" spans="1:12" ht="14.4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7.01</v>
      </c>
      <c r="H53" s="43">
        <v>4.75</v>
      </c>
      <c r="I53" s="43">
        <v>23.1</v>
      </c>
      <c r="J53" s="43">
        <v>152</v>
      </c>
      <c r="K53" s="44">
        <v>206</v>
      </c>
      <c r="L53" s="43">
        <v>7.66</v>
      </c>
    </row>
    <row r="54" spans="1:12" ht="14.4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6.2</v>
      </c>
      <c r="H54" s="43">
        <v>7.14</v>
      </c>
      <c r="I54" s="43">
        <v>3.8</v>
      </c>
      <c r="J54" s="43">
        <v>244</v>
      </c>
      <c r="K54" s="44">
        <v>643</v>
      </c>
      <c r="L54" s="43">
        <v>20</v>
      </c>
    </row>
    <row r="55" spans="1:12" ht="14.4">
      <c r="A55" s="23"/>
      <c r="B55" s="15"/>
      <c r="C55" s="11"/>
      <c r="D55" s="7" t="s">
        <v>29</v>
      </c>
      <c r="E55" s="42" t="s">
        <v>60</v>
      </c>
      <c r="F55" s="43">
        <v>200</v>
      </c>
      <c r="G55" s="43">
        <v>3.6</v>
      </c>
      <c r="H55" s="43">
        <v>2.9</v>
      </c>
      <c r="I55" s="43">
        <v>23.7</v>
      </c>
      <c r="J55" s="43">
        <v>136.1</v>
      </c>
      <c r="K55" s="44">
        <v>414</v>
      </c>
      <c r="L55" s="43">
        <v>6.9</v>
      </c>
    </row>
    <row r="56" spans="1:12" ht="14.4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1.4</v>
      </c>
      <c r="H56" s="43">
        <v>1.62</v>
      </c>
      <c r="I56" s="43">
        <v>11.8</v>
      </c>
      <c r="J56" s="43">
        <v>121.3</v>
      </c>
      <c r="K56" s="44">
        <v>958</v>
      </c>
      <c r="L56" s="43">
        <v>9.25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4.0999999999999996</v>
      </c>
      <c r="H58" s="43">
        <v>1.5</v>
      </c>
      <c r="I58" s="43">
        <v>23.3</v>
      </c>
      <c r="J58" s="43">
        <v>131</v>
      </c>
      <c r="K58" s="44">
        <v>2</v>
      </c>
      <c r="L58" s="43">
        <v>2.06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22.909999999999997</v>
      </c>
      <c r="H61" s="19">
        <f t="shared" ref="H61" si="23">SUM(H52:H60)</f>
        <v>17.91</v>
      </c>
      <c r="I61" s="19">
        <f t="shared" ref="I61" si="24">SUM(I52:I60)</f>
        <v>102.64999999999999</v>
      </c>
      <c r="J61" s="19">
        <f t="shared" ref="J61:L61" si="25">SUM(J52:J60)</f>
        <v>853.4</v>
      </c>
      <c r="K61" s="25"/>
      <c r="L61" s="19">
        <f t="shared" si="25"/>
        <v>58.87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1420</v>
      </c>
      <c r="G62" s="32">
        <f t="shared" ref="G62" si="26">G51+G61</f>
        <v>31.809999999999995</v>
      </c>
      <c r="H62" s="32">
        <f t="shared" ref="H62" si="27">H51+H61</f>
        <v>26.41</v>
      </c>
      <c r="I62" s="32">
        <f t="shared" ref="I62" si="28">I51+I61</f>
        <v>155.91999999999999</v>
      </c>
      <c r="J62" s="32">
        <f t="shared" ref="J62:L62" si="29">J51+J61</f>
        <v>1359.9</v>
      </c>
      <c r="K62" s="32"/>
      <c r="L62" s="32">
        <f t="shared" si="29"/>
        <v>86.14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250</v>
      </c>
      <c r="G63" s="40">
        <v>10.4</v>
      </c>
      <c r="H63" s="40">
        <v>15.6</v>
      </c>
      <c r="I63" s="40">
        <v>38.5</v>
      </c>
      <c r="J63" s="40">
        <v>233</v>
      </c>
      <c r="K63" s="41">
        <v>392</v>
      </c>
      <c r="L63" s="40">
        <v>10.72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43</v>
      </c>
      <c r="F65" s="43">
        <v>220</v>
      </c>
      <c r="G65" s="43">
        <v>0</v>
      </c>
      <c r="H65" s="43">
        <v>0</v>
      </c>
      <c r="I65" s="43">
        <v>14.97</v>
      </c>
      <c r="J65" s="43">
        <v>86</v>
      </c>
      <c r="K65" s="44">
        <v>942</v>
      </c>
      <c r="L65" s="43">
        <v>3.75</v>
      </c>
    </row>
    <row r="66" spans="1:12" ht="14.4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4.3</v>
      </c>
      <c r="H66" s="43">
        <v>4.4000000000000004</v>
      </c>
      <c r="I66" s="43">
        <v>26.5</v>
      </c>
      <c r="J66" s="43">
        <v>198.2</v>
      </c>
      <c r="K66" s="44">
        <v>1</v>
      </c>
      <c r="L66" s="43">
        <v>8.2899999999999991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14.7</v>
      </c>
      <c r="H70" s="19">
        <f t="shared" ref="H70" si="31">SUM(H63:H69)</f>
        <v>20</v>
      </c>
      <c r="I70" s="19">
        <f t="shared" ref="I70" si="32">SUM(I63:I69)</f>
        <v>79.97</v>
      </c>
      <c r="J70" s="19">
        <f t="shared" ref="J70:L70" si="33">SUM(J63:J69)</f>
        <v>517.20000000000005</v>
      </c>
      <c r="K70" s="25"/>
      <c r="L70" s="19">
        <f t="shared" si="33"/>
        <v>22.759999999999998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100</v>
      </c>
      <c r="G71" s="43">
        <v>1</v>
      </c>
      <c r="H71" s="43">
        <v>0.2</v>
      </c>
      <c r="I71" s="43">
        <v>40.700000000000003</v>
      </c>
      <c r="J71" s="43">
        <v>113.9</v>
      </c>
      <c r="K71" s="44">
        <v>79</v>
      </c>
      <c r="L71" s="43">
        <v>4.87</v>
      </c>
    </row>
    <row r="72" spans="1:12" ht="14.4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2</v>
      </c>
      <c r="H72" s="43">
        <v>4</v>
      </c>
      <c r="I72" s="43">
        <v>17</v>
      </c>
      <c r="J72" s="43">
        <v>110</v>
      </c>
      <c r="K72" s="44">
        <v>206</v>
      </c>
      <c r="L72" s="43">
        <v>5.31</v>
      </c>
    </row>
    <row r="73" spans="1:12" ht="14.4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12.51</v>
      </c>
      <c r="H73" s="43">
        <v>5.85</v>
      </c>
      <c r="I73" s="43">
        <v>3.6</v>
      </c>
      <c r="J73" s="43">
        <v>202</v>
      </c>
      <c r="K73" s="44">
        <v>437</v>
      </c>
      <c r="L73" s="43">
        <v>24.28</v>
      </c>
    </row>
    <row r="74" spans="1:12" ht="14.4">
      <c r="A74" s="23"/>
      <c r="B74" s="15"/>
      <c r="C74" s="11"/>
      <c r="D74" s="7" t="s">
        <v>29</v>
      </c>
      <c r="E74" s="42" t="s">
        <v>65</v>
      </c>
      <c r="F74" s="43">
        <v>200</v>
      </c>
      <c r="G74" s="43">
        <v>3.96</v>
      </c>
      <c r="H74" s="43">
        <v>5.5</v>
      </c>
      <c r="I74" s="43">
        <v>37.9</v>
      </c>
      <c r="J74" s="43">
        <v>199.8</v>
      </c>
      <c r="K74" s="44">
        <v>4</v>
      </c>
      <c r="L74" s="43">
        <v>9.49</v>
      </c>
    </row>
    <row r="75" spans="1:12" ht="14.4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0.3</v>
      </c>
      <c r="H75" s="43">
        <v>0.01</v>
      </c>
      <c r="I75" s="43">
        <v>24.2</v>
      </c>
      <c r="J75" s="43">
        <v>96.8</v>
      </c>
      <c r="K75" s="44">
        <v>868</v>
      </c>
      <c r="L75" s="43">
        <v>5.03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4.0999999999999996</v>
      </c>
      <c r="H77" s="43">
        <v>1.5</v>
      </c>
      <c r="I77" s="43">
        <v>23.3</v>
      </c>
      <c r="J77" s="43">
        <v>131</v>
      </c>
      <c r="K77" s="44">
        <v>2</v>
      </c>
      <c r="L77" s="43">
        <v>2.06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23.869999999999997</v>
      </c>
      <c r="H80" s="19">
        <f t="shared" ref="H80" si="35">SUM(H71:H79)</f>
        <v>17.060000000000002</v>
      </c>
      <c r="I80" s="19">
        <f t="shared" ref="I80" si="36">SUM(I71:I79)</f>
        <v>146.70000000000002</v>
      </c>
      <c r="J80" s="19">
        <f t="shared" ref="J80:L80" si="37">SUM(J71:J79)</f>
        <v>853.5</v>
      </c>
      <c r="K80" s="25"/>
      <c r="L80" s="19">
        <f t="shared" si="37"/>
        <v>51.040000000000006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1370</v>
      </c>
      <c r="G81" s="32">
        <f t="shared" ref="G81" si="38">G70+G80</f>
        <v>38.569999999999993</v>
      </c>
      <c r="H81" s="32">
        <f t="shared" ref="H81" si="39">H70+H80</f>
        <v>37.06</v>
      </c>
      <c r="I81" s="32">
        <f t="shared" ref="I81" si="40">I70+I80</f>
        <v>226.67000000000002</v>
      </c>
      <c r="J81" s="32">
        <f t="shared" ref="J81:L81" si="41">J70+J80</f>
        <v>1370.7</v>
      </c>
      <c r="K81" s="32"/>
      <c r="L81" s="32">
        <f t="shared" si="41"/>
        <v>73.800000000000011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250</v>
      </c>
      <c r="G82" s="40">
        <v>9</v>
      </c>
      <c r="H82" s="40">
        <v>5</v>
      </c>
      <c r="I82" s="40">
        <v>59</v>
      </c>
      <c r="J82" s="40">
        <v>264</v>
      </c>
      <c r="K82" s="41">
        <v>682</v>
      </c>
      <c r="L82" s="40">
        <v>10.79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43</v>
      </c>
      <c r="F84" s="43">
        <v>220</v>
      </c>
      <c r="G84" s="43">
        <v>0</v>
      </c>
      <c r="H84" s="43">
        <v>0</v>
      </c>
      <c r="I84" s="43">
        <v>14.97</v>
      </c>
      <c r="J84" s="43">
        <v>86</v>
      </c>
      <c r="K84" s="44">
        <v>942</v>
      </c>
      <c r="L84" s="43">
        <v>3.75</v>
      </c>
    </row>
    <row r="85" spans="1:12" ht="14.4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4.3</v>
      </c>
      <c r="H85" s="43">
        <v>4.4000000000000004</v>
      </c>
      <c r="I85" s="43">
        <v>26.5</v>
      </c>
      <c r="J85" s="43">
        <v>198.2</v>
      </c>
      <c r="K85" s="44">
        <v>1</v>
      </c>
      <c r="L85" s="43">
        <v>8.2899999999999991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13.3</v>
      </c>
      <c r="H89" s="19">
        <f t="shared" ref="H89" si="43">SUM(H82:H88)</f>
        <v>9.4</v>
      </c>
      <c r="I89" s="19">
        <f t="shared" ref="I89" si="44">SUM(I82:I88)</f>
        <v>100.47</v>
      </c>
      <c r="J89" s="19">
        <f t="shared" ref="J89:L89" si="45">SUM(J82:J88)</f>
        <v>548.20000000000005</v>
      </c>
      <c r="K89" s="25"/>
      <c r="L89" s="19">
        <f t="shared" si="45"/>
        <v>22.83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5.4</v>
      </c>
      <c r="H91" s="43">
        <v>2.7</v>
      </c>
      <c r="I91" s="43">
        <v>16.600000000000001</v>
      </c>
      <c r="J91" s="43">
        <v>173.43</v>
      </c>
      <c r="K91" s="44">
        <v>105</v>
      </c>
      <c r="L91" s="43">
        <v>9.85</v>
      </c>
    </row>
    <row r="92" spans="1:12" ht="14.4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8.4</v>
      </c>
      <c r="H92" s="43">
        <v>10.4</v>
      </c>
      <c r="I92" s="43">
        <v>11.5</v>
      </c>
      <c r="J92" s="43">
        <v>165.4</v>
      </c>
      <c r="K92" s="44">
        <v>611</v>
      </c>
      <c r="L92" s="43">
        <v>32.729999999999997</v>
      </c>
    </row>
    <row r="93" spans="1:12" ht="14.4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17.579999999999998</v>
      </c>
      <c r="H93" s="43">
        <v>8.5</v>
      </c>
      <c r="I93" s="43">
        <v>40.99</v>
      </c>
      <c r="J93" s="43">
        <v>291.08999999999997</v>
      </c>
      <c r="K93" s="44">
        <v>162</v>
      </c>
      <c r="L93" s="43">
        <v>5.5</v>
      </c>
    </row>
    <row r="94" spans="1:12" ht="14.4">
      <c r="A94" s="23"/>
      <c r="B94" s="15"/>
      <c r="C94" s="11"/>
      <c r="D94" s="7" t="s">
        <v>30</v>
      </c>
      <c r="E94" s="42" t="s">
        <v>43</v>
      </c>
      <c r="F94" s="43">
        <v>220</v>
      </c>
      <c r="G94" s="43">
        <v>0</v>
      </c>
      <c r="H94" s="43">
        <v>0</v>
      </c>
      <c r="I94" s="43">
        <v>14.97</v>
      </c>
      <c r="J94" s="43">
        <v>86</v>
      </c>
      <c r="K94" s="44">
        <v>942</v>
      </c>
      <c r="L94" s="43">
        <v>3.75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4.0999999999999996</v>
      </c>
      <c r="H96" s="43">
        <v>1.5</v>
      </c>
      <c r="I96" s="43">
        <v>23.3</v>
      </c>
      <c r="J96" s="43">
        <v>131</v>
      </c>
      <c r="K96" s="44">
        <v>2</v>
      </c>
      <c r="L96" s="43">
        <v>2.06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35.479999999999997</v>
      </c>
      <c r="H99" s="19">
        <f t="shared" ref="H99" si="47">SUM(H90:H98)</f>
        <v>23.1</v>
      </c>
      <c r="I99" s="19">
        <f t="shared" ref="I99" si="48">SUM(I90:I98)</f>
        <v>107.36</v>
      </c>
      <c r="J99" s="19">
        <f t="shared" ref="J99:L99" si="49">SUM(J90:J98)</f>
        <v>846.92000000000007</v>
      </c>
      <c r="K99" s="25"/>
      <c r="L99" s="19">
        <f t="shared" si="49"/>
        <v>53.89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1330</v>
      </c>
      <c r="G100" s="32">
        <f t="shared" ref="G100" si="50">G89+G99</f>
        <v>48.78</v>
      </c>
      <c r="H100" s="32">
        <f t="shared" ref="H100" si="51">H89+H99</f>
        <v>32.5</v>
      </c>
      <c r="I100" s="32">
        <f t="shared" ref="I100" si="52">I89+I99</f>
        <v>207.82999999999998</v>
      </c>
      <c r="J100" s="32">
        <f t="shared" ref="J100:L100" si="53">J89+J99</f>
        <v>1395.1200000000001</v>
      </c>
      <c r="K100" s="32"/>
      <c r="L100" s="32">
        <f t="shared" si="53"/>
        <v>76.72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250</v>
      </c>
      <c r="G101" s="40">
        <v>2</v>
      </c>
      <c r="H101" s="40">
        <v>8</v>
      </c>
      <c r="I101" s="40">
        <v>33</v>
      </c>
      <c r="J101" s="40">
        <v>268</v>
      </c>
      <c r="K101" s="41">
        <v>378</v>
      </c>
      <c r="L101" s="40">
        <v>12.55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220</v>
      </c>
      <c r="G103" s="43">
        <v>0</v>
      </c>
      <c r="H103" s="43">
        <v>0</v>
      </c>
      <c r="I103" s="43">
        <v>14.97</v>
      </c>
      <c r="J103" s="43">
        <v>86</v>
      </c>
      <c r="K103" s="44">
        <v>942</v>
      </c>
      <c r="L103" s="43">
        <v>3.75</v>
      </c>
    </row>
    <row r="104" spans="1:12" ht="14.4">
      <c r="A104" s="23"/>
      <c r="B104" s="15"/>
      <c r="C104" s="11"/>
      <c r="D104" s="7" t="s">
        <v>23</v>
      </c>
      <c r="E104" s="42" t="s">
        <v>70</v>
      </c>
      <c r="F104" s="43">
        <v>60</v>
      </c>
      <c r="G104" s="43">
        <v>29</v>
      </c>
      <c r="H104" s="43">
        <v>20</v>
      </c>
      <c r="I104" s="43">
        <v>19.5</v>
      </c>
      <c r="J104" s="43">
        <v>278</v>
      </c>
      <c r="K104" s="44">
        <v>26</v>
      </c>
      <c r="L104" s="43">
        <v>33.97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31</v>
      </c>
      <c r="H108" s="19">
        <f t="shared" si="54"/>
        <v>28</v>
      </c>
      <c r="I108" s="19">
        <f t="shared" si="54"/>
        <v>67.47</v>
      </c>
      <c r="J108" s="19">
        <f t="shared" si="54"/>
        <v>632</v>
      </c>
      <c r="K108" s="25"/>
      <c r="L108" s="19">
        <f t="shared" ref="L108" si="55">SUM(L101:L107)</f>
        <v>50.269999999999996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100</v>
      </c>
      <c r="G109" s="43">
        <v>1.3</v>
      </c>
      <c r="H109" s="43">
        <v>6.1</v>
      </c>
      <c r="I109" s="43">
        <v>10.4</v>
      </c>
      <c r="J109" s="43">
        <v>11.7</v>
      </c>
      <c r="K109" s="44">
        <v>63</v>
      </c>
      <c r="L109" s="43">
        <v>2.4</v>
      </c>
    </row>
    <row r="110" spans="1:12" ht="14.4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0.3</v>
      </c>
      <c r="H110" s="43">
        <v>0.01</v>
      </c>
      <c r="I110" s="43">
        <v>24.2</v>
      </c>
      <c r="J110" s="43">
        <v>116</v>
      </c>
      <c r="K110" s="44">
        <v>868</v>
      </c>
      <c r="L110" s="43">
        <v>13.17</v>
      </c>
    </row>
    <row r="111" spans="1:12" ht="14.4">
      <c r="A111" s="23"/>
      <c r="B111" s="15"/>
      <c r="C111" s="11"/>
      <c r="D111" s="7" t="s">
        <v>28</v>
      </c>
      <c r="E111" s="42" t="s">
        <v>72</v>
      </c>
      <c r="F111" s="43">
        <v>200</v>
      </c>
      <c r="G111" s="43">
        <v>12.41</v>
      </c>
      <c r="H111" s="43">
        <v>8.5</v>
      </c>
      <c r="I111" s="43">
        <v>23.7</v>
      </c>
      <c r="J111" s="43">
        <v>140.1</v>
      </c>
      <c r="K111" s="44">
        <v>415</v>
      </c>
      <c r="L111" s="43">
        <v>9.26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0.3</v>
      </c>
      <c r="H113" s="43">
        <v>0.01</v>
      </c>
      <c r="I113" s="43">
        <v>24.2</v>
      </c>
      <c r="J113" s="43">
        <v>96.8</v>
      </c>
      <c r="K113" s="44">
        <v>868</v>
      </c>
      <c r="L113" s="43">
        <v>5.03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4.0999999999999996</v>
      </c>
      <c r="H115" s="43">
        <v>1.5</v>
      </c>
      <c r="I115" s="43">
        <v>23.3</v>
      </c>
      <c r="J115" s="43">
        <v>131</v>
      </c>
      <c r="K115" s="44">
        <v>2</v>
      </c>
      <c r="L115" s="43">
        <v>2.06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18.41</v>
      </c>
      <c r="H118" s="19">
        <f t="shared" si="56"/>
        <v>16.119999999999997</v>
      </c>
      <c r="I118" s="19">
        <f t="shared" si="56"/>
        <v>105.8</v>
      </c>
      <c r="J118" s="19">
        <f t="shared" si="56"/>
        <v>495.6</v>
      </c>
      <c r="K118" s="25"/>
      <c r="L118" s="19">
        <f t="shared" ref="L118" si="57">SUM(L109:L117)</f>
        <v>31.919999999999998</v>
      </c>
    </row>
    <row r="119" spans="1:12" ht="14.4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1330</v>
      </c>
      <c r="G119" s="32">
        <f t="shared" ref="G119" si="58">G108+G118</f>
        <v>49.41</v>
      </c>
      <c r="H119" s="32">
        <f t="shared" ref="H119" si="59">H108+H118</f>
        <v>44.12</v>
      </c>
      <c r="I119" s="32">
        <f t="shared" ref="I119" si="60">I108+I118</f>
        <v>173.26999999999998</v>
      </c>
      <c r="J119" s="32">
        <f t="shared" ref="J119:L119" si="61">J108+J118</f>
        <v>1127.5999999999999</v>
      </c>
      <c r="K119" s="32"/>
      <c r="L119" s="32">
        <f t="shared" si="61"/>
        <v>82.19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250</v>
      </c>
      <c r="G120" s="40">
        <v>3</v>
      </c>
      <c r="H120" s="40">
        <v>1.9</v>
      </c>
      <c r="I120" s="40">
        <v>12.1</v>
      </c>
      <c r="J120" s="40">
        <v>181</v>
      </c>
      <c r="K120" s="41">
        <v>393</v>
      </c>
      <c r="L120" s="40">
        <v>11.72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43</v>
      </c>
      <c r="F122" s="43">
        <v>220</v>
      </c>
      <c r="G122" s="43">
        <v>0</v>
      </c>
      <c r="H122" s="43">
        <v>0</v>
      </c>
      <c r="I122" s="43">
        <v>14.97</v>
      </c>
      <c r="J122" s="43">
        <v>86</v>
      </c>
      <c r="K122" s="44">
        <v>942</v>
      </c>
      <c r="L122" s="43">
        <v>3.75</v>
      </c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5.2</v>
      </c>
      <c r="H123" s="43">
        <v>3.7</v>
      </c>
      <c r="I123" s="43">
        <v>18.5</v>
      </c>
      <c r="J123" s="43">
        <v>129.5</v>
      </c>
      <c r="K123" s="44">
        <v>3</v>
      </c>
      <c r="L123" s="43">
        <v>12.2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8.1999999999999993</v>
      </c>
      <c r="H127" s="19">
        <f t="shared" si="62"/>
        <v>5.6</v>
      </c>
      <c r="I127" s="19">
        <f t="shared" si="62"/>
        <v>45.57</v>
      </c>
      <c r="J127" s="19">
        <f t="shared" si="62"/>
        <v>396.5</v>
      </c>
      <c r="K127" s="25"/>
      <c r="L127" s="19">
        <f t="shared" ref="L127" si="63">SUM(L120:L126)</f>
        <v>27.67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100</v>
      </c>
      <c r="G128" s="43">
        <v>1.3</v>
      </c>
      <c r="H128" s="43">
        <v>4</v>
      </c>
      <c r="I128" s="43">
        <v>7.7</v>
      </c>
      <c r="J128" s="43">
        <v>93</v>
      </c>
      <c r="K128" s="44">
        <v>56</v>
      </c>
      <c r="L128" s="43">
        <v>5.71</v>
      </c>
    </row>
    <row r="129" spans="1:12" ht="14.4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3.8</v>
      </c>
      <c r="H129" s="43">
        <v>5</v>
      </c>
      <c r="I129" s="43">
        <v>11.2</v>
      </c>
      <c r="J129" s="43">
        <v>108</v>
      </c>
      <c r="K129" s="44">
        <v>170</v>
      </c>
      <c r="L129" s="43">
        <v>13.24</v>
      </c>
    </row>
    <row r="130" spans="1:12" ht="14.4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14.8</v>
      </c>
      <c r="H130" s="43">
        <v>8.1</v>
      </c>
      <c r="I130" s="43">
        <v>14.9</v>
      </c>
      <c r="J130" s="43">
        <v>140.6</v>
      </c>
      <c r="K130" s="44">
        <v>486</v>
      </c>
      <c r="L130" s="43">
        <v>12.98</v>
      </c>
    </row>
    <row r="131" spans="1:12" ht="14.4">
      <c r="A131" s="14"/>
      <c r="B131" s="15"/>
      <c r="C131" s="11"/>
      <c r="D131" s="7" t="s">
        <v>29</v>
      </c>
      <c r="E131" s="42" t="s">
        <v>75</v>
      </c>
      <c r="F131" s="43">
        <v>200</v>
      </c>
      <c r="G131" s="43">
        <v>3.15</v>
      </c>
      <c r="H131" s="43">
        <v>6.75</v>
      </c>
      <c r="I131" s="43">
        <v>21.9</v>
      </c>
      <c r="J131" s="43">
        <v>183.5</v>
      </c>
      <c r="K131" s="44">
        <v>520</v>
      </c>
      <c r="L131" s="43">
        <v>9.48</v>
      </c>
    </row>
    <row r="132" spans="1:12" ht="14.4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2.4E-2</v>
      </c>
      <c r="H132" s="43">
        <v>0</v>
      </c>
      <c r="I132" s="43">
        <v>22.1</v>
      </c>
      <c r="J132" s="43">
        <v>120.3</v>
      </c>
      <c r="K132" s="44">
        <v>883</v>
      </c>
      <c r="L132" s="43">
        <v>5.4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4.0999999999999996</v>
      </c>
      <c r="H134" s="43">
        <v>1.5</v>
      </c>
      <c r="I134" s="43">
        <v>23.3</v>
      </c>
      <c r="J134" s="43">
        <v>131</v>
      </c>
      <c r="K134" s="44">
        <v>2</v>
      </c>
      <c r="L134" s="43">
        <v>2.06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27.173999999999999</v>
      </c>
      <c r="H137" s="19">
        <f t="shared" si="64"/>
        <v>25.35</v>
      </c>
      <c r="I137" s="19">
        <f t="shared" si="64"/>
        <v>101.1</v>
      </c>
      <c r="J137" s="19">
        <f t="shared" si="64"/>
        <v>776.4</v>
      </c>
      <c r="K137" s="25"/>
      <c r="L137" s="19">
        <f t="shared" ref="L137" si="65">SUM(L128:L136)</f>
        <v>48.87</v>
      </c>
    </row>
    <row r="138" spans="1:12" ht="14.4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1410</v>
      </c>
      <c r="G138" s="32">
        <f t="shared" ref="G138" si="66">G127+G137</f>
        <v>35.373999999999995</v>
      </c>
      <c r="H138" s="32">
        <f t="shared" ref="H138" si="67">H127+H137</f>
        <v>30.950000000000003</v>
      </c>
      <c r="I138" s="32">
        <f t="shared" ref="I138" si="68">I127+I137</f>
        <v>146.66999999999999</v>
      </c>
      <c r="J138" s="32">
        <f t="shared" ref="J138:L138" si="69">J127+J137</f>
        <v>1172.9000000000001</v>
      </c>
      <c r="K138" s="32"/>
      <c r="L138" s="32">
        <f t="shared" si="69"/>
        <v>76.539999999999992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250</v>
      </c>
      <c r="G139" s="40">
        <v>10.4</v>
      </c>
      <c r="H139" s="40">
        <v>15.6</v>
      </c>
      <c r="I139" s="40">
        <v>38.5</v>
      </c>
      <c r="J139" s="40">
        <v>233</v>
      </c>
      <c r="K139" s="41">
        <v>392</v>
      </c>
      <c r="L139" s="40">
        <v>10.72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43</v>
      </c>
      <c r="F141" s="43">
        <v>220</v>
      </c>
      <c r="G141" s="43">
        <v>0</v>
      </c>
      <c r="H141" s="43">
        <v>0</v>
      </c>
      <c r="I141" s="43">
        <v>14.97</v>
      </c>
      <c r="J141" s="43">
        <v>86</v>
      </c>
      <c r="K141" s="44">
        <v>942</v>
      </c>
      <c r="L141" s="43">
        <v>3.75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5.2</v>
      </c>
      <c r="H142" s="43">
        <v>3.7</v>
      </c>
      <c r="I142" s="43">
        <v>18.5</v>
      </c>
      <c r="J142" s="43">
        <v>129.5</v>
      </c>
      <c r="K142" s="44">
        <v>3</v>
      </c>
      <c r="L142" s="43">
        <v>12.2</v>
      </c>
    </row>
    <row r="143" spans="1:12" ht="14.4">
      <c r="A143" s="23"/>
      <c r="B143" s="15"/>
      <c r="C143" s="11"/>
      <c r="D143" s="7" t="s">
        <v>24</v>
      </c>
      <c r="E143" s="42" t="s">
        <v>76</v>
      </c>
      <c r="F143" s="43">
        <v>100</v>
      </c>
      <c r="G143" s="43">
        <v>0.6</v>
      </c>
      <c r="H143" s="43">
        <v>0</v>
      </c>
      <c r="I143" s="43">
        <v>16.95</v>
      </c>
      <c r="J143" s="43">
        <v>69</v>
      </c>
      <c r="K143" s="44">
        <v>8</v>
      </c>
      <c r="L143" s="43">
        <v>13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16.200000000000003</v>
      </c>
      <c r="H146" s="19">
        <f t="shared" si="70"/>
        <v>19.3</v>
      </c>
      <c r="I146" s="19">
        <f t="shared" si="70"/>
        <v>88.92</v>
      </c>
      <c r="J146" s="19">
        <f t="shared" si="70"/>
        <v>517.5</v>
      </c>
      <c r="K146" s="25"/>
      <c r="L146" s="19">
        <f t="shared" ref="L146" si="71">SUM(L139:L145)</f>
        <v>39.67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100</v>
      </c>
      <c r="G147" s="43">
        <v>1.83</v>
      </c>
      <c r="H147" s="43">
        <v>4.0999999999999996</v>
      </c>
      <c r="I147" s="43">
        <v>6.5</v>
      </c>
      <c r="J147" s="43">
        <v>65.2</v>
      </c>
      <c r="K147" s="44">
        <v>79</v>
      </c>
      <c r="L147" s="43">
        <v>4.17</v>
      </c>
    </row>
    <row r="148" spans="1:12" ht="14.4">
      <c r="A148" s="23"/>
      <c r="B148" s="15"/>
      <c r="C148" s="11"/>
      <c r="D148" s="7" t="s">
        <v>27</v>
      </c>
      <c r="E148" s="42" t="s">
        <v>53</v>
      </c>
      <c r="F148" s="43">
        <v>250</v>
      </c>
      <c r="G148" s="43">
        <v>13</v>
      </c>
      <c r="H148" s="43">
        <v>10</v>
      </c>
      <c r="I148" s="43">
        <v>75</v>
      </c>
      <c r="J148" s="43">
        <v>162</v>
      </c>
      <c r="K148" s="44">
        <v>111</v>
      </c>
      <c r="L148" s="43">
        <v>10.199999999999999</v>
      </c>
    </row>
    <row r="149" spans="1:12" ht="15" thickBot="1">
      <c r="A149" s="23"/>
      <c r="B149" s="15"/>
      <c r="C149" s="11"/>
      <c r="D149" s="7" t="s">
        <v>28</v>
      </c>
      <c r="E149" s="42" t="s">
        <v>59</v>
      </c>
      <c r="F149" s="43">
        <v>100</v>
      </c>
      <c r="G149" s="43">
        <v>6.2</v>
      </c>
      <c r="H149" s="43">
        <v>7.14</v>
      </c>
      <c r="I149" s="43">
        <v>3.8</v>
      </c>
      <c r="J149" s="43">
        <v>244</v>
      </c>
      <c r="K149" s="44">
        <v>643</v>
      </c>
      <c r="L149" s="43">
        <v>20</v>
      </c>
    </row>
    <row r="150" spans="1:12" ht="14.4">
      <c r="A150" s="23"/>
      <c r="B150" s="15"/>
      <c r="C150" s="11"/>
      <c r="D150" s="7" t="s">
        <v>29</v>
      </c>
      <c r="E150" s="39" t="s">
        <v>66</v>
      </c>
      <c r="F150" s="40">
        <v>250</v>
      </c>
      <c r="G150" s="40">
        <v>9</v>
      </c>
      <c r="H150" s="40">
        <v>5</v>
      </c>
      <c r="I150" s="40">
        <v>59</v>
      </c>
      <c r="J150" s="40">
        <v>264</v>
      </c>
      <c r="K150" s="41">
        <v>682</v>
      </c>
      <c r="L150" s="40">
        <v>10.79</v>
      </c>
    </row>
    <row r="151" spans="1:12" ht="14.4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0.3</v>
      </c>
      <c r="H151" s="43">
        <v>0.01</v>
      </c>
      <c r="I151" s="43">
        <v>24.2</v>
      </c>
      <c r="J151" s="43">
        <v>96.8</v>
      </c>
      <c r="K151" s="44">
        <v>868</v>
      </c>
      <c r="L151" s="43">
        <v>5.03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4.0999999999999996</v>
      </c>
      <c r="H153" s="43">
        <v>1.5</v>
      </c>
      <c r="I153" s="43">
        <v>23.3</v>
      </c>
      <c r="J153" s="43">
        <v>131</v>
      </c>
      <c r="K153" s="44">
        <v>2</v>
      </c>
      <c r="L153" s="43">
        <v>2.06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34.43</v>
      </c>
      <c r="H156" s="19">
        <f t="shared" si="72"/>
        <v>27.75</v>
      </c>
      <c r="I156" s="19">
        <f t="shared" si="72"/>
        <v>191.8</v>
      </c>
      <c r="J156" s="19">
        <f t="shared" si="72"/>
        <v>963</v>
      </c>
      <c r="K156" s="25"/>
      <c r="L156" s="19">
        <f t="shared" ref="L156" si="73">SUM(L147:L155)</f>
        <v>52.25</v>
      </c>
    </row>
    <row r="157" spans="1:12" ht="14.4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1570</v>
      </c>
      <c r="G157" s="32">
        <f t="shared" ref="G157" si="74">G146+G156</f>
        <v>50.63</v>
      </c>
      <c r="H157" s="32">
        <f t="shared" ref="H157" si="75">H146+H156</f>
        <v>47.05</v>
      </c>
      <c r="I157" s="32">
        <f t="shared" ref="I157" si="76">I146+I156</f>
        <v>280.72000000000003</v>
      </c>
      <c r="J157" s="32">
        <f t="shared" ref="J157:L157" si="77">J146+J156</f>
        <v>1480.5</v>
      </c>
      <c r="K157" s="32"/>
      <c r="L157" s="32">
        <f t="shared" si="77"/>
        <v>91.92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250</v>
      </c>
      <c r="G158" s="40">
        <v>3.7</v>
      </c>
      <c r="H158" s="40">
        <v>4.8</v>
      </c>
      <c r="I158" s="40">
        <v>19.8</v>
      </c>
      <c r="J158" s="40">
        <v>291</v>
      </c>
      <c r="K158" s="41">
        <v>415</v>
      </c>
      <c r="L158" s="40">
        <v>11.32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43</v>
      </c>
      <c r="F160" s="43">
        <v>220</v>
      </c>
      <c r="G160" s="43">
        <v>0</v>
      </c>
      <c r="H160" s="43">
        <v>0</v>
      </c>
      <c r="I160" s="43">
        <v>14.97</v>
      </c>
      <c r="J160" s="43">
        <v>86</v>
      </c>
      <c r="K160" s="44">
        <v>942</v>
      </c>
      <c r="L160" s="43">
        <v>3.75</v>
      </c>
    </row>
    <row r="161" spans="1:12" ht="14.4">
      <c r="A161" s="23"/>
      <c r="B161" s="15"/>
      <c r="C161" s="11"/>
      <c r="D161" s="7" t="s">
        <v>23</v>
      </c>
      <c r="E161" s="42" t="s">
        <v>78</v>
      </c>
      <c r="F161" s="43">
        <v>50</v>
      </c>
      <c r="G161" s="43">
        <v>4.3</v>
      </c>
      <c r="H161" s="43">
        <v>4.4000000000000004</v>
      </c>
      <c r="I161" s="43">
        <v>26.5</v>
      </c>
      <c r="J161" s="43">
        <v>198.2</v>
      </c>
      <c r="K161" s="44">
        <v>1</v>
      </c>
      <c r="L161" s="43">
        <v>12.29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8</v>
      </c>
      <c r="H165" s="19">
        <f t="shared" si="78"/>
        <v>9.1999999999999993</v>
      </c>
      <c r="I165" s="19">
        <f t="shared" si="78"/>
        <v>61.27</v>
      </c>
      <c r="J165" s="19">
        <f t="shared" si="78"/>
        <v>575.20000000000005</v>
      </c>
      <c r="K165" s="25"/>
      <c r="L165" s="19">
        <f t="shared" ref="L165" si="79">SUM(L158:L164)</f>
        <v>27.36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58</v>
      </c>
      <c r="F167" s="43">
        <v>250</v>
      </c>
      <c r="G167" s="43">
        <v>7.01</v>
      </c>
      <c r="H167" s="43">
        <v>4.75</v>
      </c>
      <c r="I167" s="43">
        <v>23.1</v>
      </c>
      <c r="J167" s="43">
        <v>152</v>
      </c>
      <c r="K167" s="44">
        <v>206</v>
      </c>
      <c r="L167" s="43">
        <v>9.66</v>
      </c>
    </row>
    <row r="168" spans="1:12" ht="14.4">
      <c r="A168" s="23"/>
      <c r="B168" s="15"/>
      <c r="C168" s="11"/>
      <c r="D168" s="7" t="s">
        <v>28</v>
      </c>
      <c r="E168" s="42" t="s">
        <v>47</v>
      </c>
      <c r="F168" s="43">
        <v>210</v>
      </c>
      <c r="G168" s="43">
        <v>27</v>
      </c>
      <c r="H168" s="43">
        <v>14</v>
      </c>
      <c r="I168" s="43">
        <v>47</v>
      </c>
      <c r="J168" s="43">
        <v>385</v>
      </c>
      <c r="K168" s="44">
        <v>378</v>
      </c>
      <c r="L168" s="43">
        <v>32.049999999999997</v>
      </c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1.4</v>
      </c>
      <c r="H170" s="43">
        <v>1.62</v>
      </c>
      <c r="I170" s="43">
        <v>11.8</v>
      </c>
      <c r="J170" s="43">
        <v>121.3</v>
      </c>
      <c r="K170" s="44">
        <v>958</v>
      </c>
      <c r="L170" s="43">
        <v>9.25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4.0999999999999996</v>
      </c>
      <c r="H172" s="43">
        <v>1.5</v>
      </c>
      <c r="I172" s="43">
        <v>23.3</v>
      </c>
      <c r="J172" s="43">
        <v>131</v>
      </c>
      <c r="K172" s="44">
        <v>2</v>
      </c>
      <c r="L172" s="43">
        <v>2.06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39.51</v>
      </c>
      <c r="H175" s="19">
        <f t="shared" si="80"/>
        <v>21.87</v>
      </c>
      <c r="I175" s="19">
        <f t="shared" si="80"/>
        <v>105.19999999999999</v>
      </c>
      <c r="J175" s="19">
        <f t="shared" si="80"/>
        <v>789.3</v>
      </c>
      <c r="K175" s="25"/>
      <c r="L175" s="19">
        <f t="shared" ref="L175" si="81">SUM(L166:L174)</f>
        <v>53.019999999999996</v>
      </c>
    </row>
    <row r="176" spans="1:12" ht="14.4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1230</v>
      </c>
      <c r="G176" s="32">
        <f t="shared" ref="G176" si="82">G165+G175</f>
        <v>47.51</v>
      </c>
      <c r="H176" s="32">
        <f t="shared" ref="H176" si="83">H165+H175</f>
        <v>31.07</v>
      </c>
      <c r="I176" s="32">
        <f t="shared" ref="I176" si="84">I165+I175</f>
        <v>166.47</v>
      </c>
      <c r="J176" s="32">
        <f t="shared" ref="J176:L176" si="85">J165+J175</f>
        <v>1364.5</v>
      </c>
      <c r="K176" s="32"/>
      <c r="L176" s="32">
        <f t="shared" si="85"/>
        <v>80.38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9.34</v>
      </c>
      <c r="H177" s="40">
        <v>15.7</v>
      </c>
      <c r="I177" s="40">
        <v>66.5</v>
      </c>
      <c r="J177" s="40">
        <v>447.95</v>
      </c>
      <c r="K177" s="41">
        <v>1020</v>
      </c>
      <c r="L177" s="40">
        <v>12.07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43</v>
      </c>
      <c r="F179" s="43">
        <v>220</v>
      </c>
      <c r="G179" s="43">
        <v>0</v>
      </c>
      <c r="H179" s="43">
        <v>0</v>
      </c>
      <c r="I179" s="43">
        <v>14.97</v>
      </c>
      <c r="J179" s="43">
        <v>86</v>
      </c>
      <c r="K179" s="44">
        <v>942</v>
      </c>
      <c r="L179" s="43">
        <v>3.75</v>
      </c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0.6</v>
      </c>
      <c r="H181" s="43">
        <v>0</v>
      </c>
      <c r="I181" s="43">
        <v>16.95</v>
      </c>
      <c r="J181" s="43">
        <v>69</v>
      </c>
      <c r="K181" s="44">
        <v>8</v>
      </c>
      <c r="L181" s="43">
        <v>13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9.94</v>
      </c>
      <c r="H184" s="19">
        <f t="shared" si="86"/>
        <v>15.7</v>
      </c>
      <c r="I184" s="19">
        <f t="shared" si="86"/>
        <v>98.42</v>
      </c>
      <c r="J184" s="19">
        <f t="shared" si="86"/>
        <v>602.95000000000005</v>
      </c>
      <c r="K184" s="25"/>
      <c r="L184" s="19">
        <f t="shared" ref="L184" si="87">SUM(L177:L183)</f>
        <v>28.82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100</v>
      </c>
      <c r="G185" s="43">
        <v>1.3</v>
      </c>
      <c r="H185" s="43">
        <v>6.1</v>
      </c>
      <c r="I185" s="43">
        <v>10.4</v>
      </c>
      <c r="J185" s="43">
        <v>11.7</v>
      </c>
      <c r="K185" s="44">
        <v>63</v>
      </c>
      <c r="L185" s="43">
        <v>2.4</v>
      </c>
    </row>
    <row r="186" spans="1:12" ht="14.4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13</v>
      </c>
      <c r="H186" s="43">
        <v>10</v>
      </c>
      <c r="I186" s="43">
        <v>75</v>
      </c>
      <c r="J186" s="43">
        <v>162</v>
      </c>
      <c r="K186" s="44">
        <v>111</v>
      </c>
      <c r="L186" s="43">
        <v>10.199999999999999</v>
      </c>
    </row>
    <row r="187" spans="1:12" ht="14.4">
      <c r="A187" s="23"/>
      <c r="B187" s="15"/>
      <c r="C187" s="11"/>
      <c r="D187" s="7" t="s">
        <v>28</v>
      </c>
      <c r="E187" s="42" t="s">
        <v>59</v>
      </c>
      <c r="F187" s="43">
        <v>100</v>
      </c>
      <c r="G187" s="43">
        <v>6.2</v>
      </c>
      <c r="H187" s="43">
        <v>7.14</v>
      </c>
      <c r="I187" s="43">
        <v>3.8</v>
      </c>
      <c r="J187" s="43">
        <v>244</v>
      </c>
      <c r="K187" s="44">
        <v>643</v>
      </c>
      <c r="L187" s="43">
        <v>20</v>
      </c>
    </row>
    <row r="188" spans="1:12" ht="14.4">
      <c r="A188" s="23"/>
      <c r="B188" s="15"/>
      <c r="C188" s="11"/>
      <c r="D188" s="7" t="s">
        <v>29</v>
      </c>
      <c r="E188" s="42" t="s">
        <v>68</v>
      </c>
      <c r="F188" s="43">
        <v>200</v>
      </c>
      <c r="G188" s="43">
        <v>17.579999999999998</v>
      </c>
      <c r="H188" s="43">
        <v>8.5</v>
      </c>
      <c r="I188" s="43">
        <v>40.99</v>
      </c>
      <c r="J188" s="43">
        <v>291.08999999999997</v>
      </c>
      <c r="K188" s="44">
        <v>162</v>
      </c>
      <c r="L188" s="43">
        <v>5.5</v>
      </c>
    </row>
    <row r="189" spans="1:12" ht="14.4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2.4E-2</v>
      </c>
      <c r="H189" s="43">
        <v>0</v>
      </c>
      <c r="I189" s="43">
        <v>22.1</v>
      </c>
      <c r="J189" s="43">
        <v>120.3</v>
      </c>
      <c r="K189" s="44">
        <v>883</v>
      </c>
      <c r="L189" s="43">
        <v>5.4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4.0999999999999996</v>
      </c>
      <c r="H191" s="43">
        <v>1.5</v>
      </c>
      <c r="I191" s="43">
        <v>23.3</v>
      </c>
      <c r="J191" s="43">
        <v>131</v>
      </c>
      <c r="K191" s="44">
        <v>2</v>
      </c>
      <c r="L191" s="43">
        <v>2.06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42.204000000000001</v>
      </c>
      <c r="H194" s="19">
        <f t="shared" si="88"/>
        <v>33.24</v>
      </c>
      <c r="I194" s="19">
        <f t="shared" si="88"/>
        <v>175.59</v>
      </c>
      <c r="J194" s="19">
        <f t="shared" si="88"/>
        <v>960.08999999999992</v>
      </c>
      <c r="K194" s="25"/>
      <c r="L194" s="19">
        <f t="shared" ref="L194" si="89">SUM(L185:L193)</f>
        <v>45.56</v>
      </c>
    </row>
    <row r="195" spans="1:12" ht="14.4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1420</v>
      </c>
      <c r="G195" s="32">
        <f t="shared" ref="G195" si="90">G184+G194</f>
        <v>52.143999999999998</v>
      </c>
      <c r="H195" s="32">
        <f t="shared" ref="H195" si="91">H184+H194</f>
        <v>48.94</v>
      </c>
      <c r="I195" s="32">
        <f t="shared" ref="I195" si="92">I184+I194</f>
        <v>274.01</v>
      </c>
      <c r="J195" s="32">
        <f t="shared" ref="J195:L195" si="93">J184+J194</f>
        <v>1563.04</v>
      </c>
      <c r="K195" s="32"/>
      <c r="L195" s="32">
        <f t="shared" si="93"/>
        <v>74.38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43.905199999999994</v>
      </c>
      <c r="H196" s="34">
        <f t="shared" si="94"/>
        <v>38.991</v>
      </c>
      <c r="I196" s="34">
        <f t="shared" si="94"/>
        <v>204.52</v>
      </c>
      <c r="J196" s="34">
        <f t="shared" si="94"/>
        <v>1330.0759999999998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79.998000000000005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2023-10-17T15:00:37Z</dcterms:modified>
</cp:coreProperties>
</file>